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80" activeTab="0"/>
  </bookViews>
  <sheets>
    <sheet name="Feuille1" sheetId="1" r:id="rId1"/>
    <sheet name="Feuille2" sheetId="2" r:id="rId2"/>
    <sheet name="Feuille3" sheetId="3" r:id="rId3"/>
  </sheets>
  <definedNames>
    <definedName name="taba">'Feuille2'!$F$3:$G$10</definedName>
    <definedName name="tabB">'Feuille2'!$F$20:$G$25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12" authorId="0">
      <text>
        <r>
          <rPr>
            <sz val="10"/>
            <rFont val="Arial"/>
            <family val="2"/>
          </rPr>
          <t>PO</t>
        </r>
      </text>
    </comment>
  </commentList>
</comments>
</file>

<file path=xl/sharedStrings.xml><?xml version="1.0" encoding="utf-8"?>
<sst xmlns="http://schemas.openxmlformats.org/spreadsheetml/2006/main" count="148" uniqueCount="31">
  <si>
    <t xml:space="preserve"> </t>
  </si>
  <si>
    <t>COUPES DE PICARDIE</t>
  </si>
  <si>
    <t>RESULTATS</t>
  </si>
  <si>
    <t xml:space="preserve">Légende : </t>
  </si>
  <si>
    <t>V victoire</t>
  </si>
  <si>
    <t>D défaite</t>
  </si>
  <si>
    <t>NB nombre de matchs gagnés</t>
  </si>
  <si>
    <t>UP total des Ups</t>
  </si>
  <si>
    <t>case dernière rencontre</t>
  </si>
  <si>
    <t>MESSIEURS</t>
  </si>
  <si>
    <t>match en retard</t>
  </si>
  <si>
    <t>POULE A</t>
  </si>
  <si>
    <t>REBETZ</t>
  </si>
  <si>
    <t>COMPIEGNE</t>
  </si>
  <si>
    <t>TEMPLIERS</t>
  </si>
  <si>
    <t>RARAY</t>
  </si>
  <si>
    <t>LYS</t>
  </si>
  <si>
    <t>APREMONT</t>
  </si>
  <si>
    <t>V</t>
  </si>
  <si>
    <t>NB</t>
  </si>
  <si>
    <t>UPS</t>
  </si>
  <si>
    <t>D</t>
  </si>
  <si>
    <t>TOTAL</t>
  </si>
  <si>
    <t>CLASSEMENT</t>
  </si>
  <si>
    <t>POULE B</t>
  </si>
  <si>
    <t>AMIENS</t>
  </si>
  <si>
    <t>SALOUEL</t>
  </si>
  <si>
    <t>ST QUENTIN</t>
  </si>
  <si>
    <t>ABBEVILLE</t>
  </si>
  <si>
    <t>MONCHY</t>
  </si>
  <si>
    <t>NAMPONT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</si>
</sst>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5"/>
      <color indexed="8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 applyFont="1" applyFill="1" applyBorder="1">
      <alignment/>
      <protection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3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2" fillId="0" borderId="1" xfId="20" applyFont="1" applyBorder="1">
      <alignment/>
      <protection/>
    </xf>
    <xf numFmtId="164" fontId="7" fillId="4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2" fillId="0" borderId="1" xfId="20" applyFont="1" applyFill="1" applyBorder="1">
      <alignment/>
      <protection/>
    </xf>
    <xf numFmtId="164" fontId="8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9" fillId="0" borderId="1" xfId="20" applyFont="1" applyBorder="1">
      <alignment/>
      <protection/>
    </xf>
    <xf numFmtId="164" fontId="7" fillId="0" borderId="2" xfId="0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4" xfId="0" applyFont="1" applyFill="1" applyBorder="1" applyAlignment="1">
      <alignment/>
    </xf>
    <xf numFmtId="164" fontId="10" fillId="0" borderId="3" xfId="0" applyFont="1" applyBorder="1" applyAlignment="1">
      <alignment/>
    </xf>
    <xf numFmtId="164" fontId="10" fillId="0" borderId="4" xfId="0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0" fillId="0" borderId="5" xfId="0" applyFont="1" applyBorder="1" applyAlignment="1">
      <alignment horizontal="center"/>
    </xf>
    <xf numFmtId="164" fontId="2" fillId="0" borderId="0" xfId="20" applyFont="1">
      <alignment/>
      <protection/>
    </xf>
    <xf numFmtId="164" fontId="8" fillId="5" borderId="1" xfId="0" applyFont="1" applyFill="1" applyBorder="1" applyAlignment="1">
      <alignment/>
    </xf>
    <xf numFmtId="164" fontId="7" fillId="0" borderId="6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7" fillId="0" borderId="0" xfId="0" applyFont="1" applyFill="1" applyAlignment="1">
      <alignment horizontal="center"/>
    </xf>
    <xf numFmtId="164" fontId="7" fillId="0" borderId="8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11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9"/>
  <sheetViews>
    <sheetView showGridLines="0" tabSelected="1" zoomScale="80" zoomScaleNormal="80" workbookViewId="0" topLeftCell="A1">
      <selection activeCell="Y25" sqref="Y25"/>
    </sheetView>
  </sheetViews>
  <sheetFormatPr defaultColWidth="12.57421875" defaultRowHeight="12.75"/>
  <cols>
    <col min="1" max="1" width="11.57421875" style="0" customWidth="1"/>
    <col min="2" max="2" width="18.140625" style="0" customWidth="1"/>
    <col min="3" max="5" width="5.8515625" style="0" customWidth="1"/>
    <col min="6" max="6" width="6.140625" style="0" customWidth="1"/>
    <col min="7" max="7" width="6.8515625" style="0" customWidth="1"/>
    <col min="8" max="8" width="6.7109375" style="0" customWidth="1"/>
    <col min="9" max="9" width="6.140625" style="0" customWidth="1"/>
    <col min="10" max="10" width="5.57421875" style="0" customWidth="1"/>
    <col min="11" max="11" width="5.421875" style="0" customWidth="1"/>
    <col min="12" max="12" width="5.8515625" style="0" customWidth="1"/>
    <col min="13" max="13" width="4.8515625" style="0" customWidth="1"/>
    <col min="14" max="14" width="5.140625" style="0" customWidth="1"/>
    <col min="15" max="15" width="5.8515625" style="0" customWidth="1"/>
    <col min="16" max="16" width="5.57421875" style="0" customWidth="1"/>
    <col min="17" max="17" width="5.28125" style="0" customWidth="1"/>
    <col min="18" max="18" width="6.28125" style="0" customWidth="1"/>
    <col min="19" max="19" width="6.140625" style="0" customWidth="1"/>
    <col min="20" max="21" width="6.00390625" style="0" customWidth="1"/>
    <col min="22" max="22" width="6.421875" style="0" customWidth="1"/>
    <col min="23" max="23" width="6.7109375" style="0" customWidth="1"/>
    <col min="24" max="16384" width="11.57421875" style="0" customWidth="1"/>
  </cols>
  <sheetData>
    <row r="2" spans="5:9" ht="12.75">
      <c r="E2" t="s">
        <v>0</v>
      </c>
      <c r="I2" s="1" t="s">
        <v>1</v>
      </c>
    </row>
    <row r="4" ht="12.75">
      <c r="J4" s="2" t="s">
        <v>2</v>
      </c>
    </row>
    <row r="5" spans="1:2" ht="12.75">
      <c r="A5" t="s">
        <v>3</v>
      </c>
      <c r="B5" t="s">
        <v>4</v>
      </c>
    </row>
    <row r="6" spans="2:24" ht="12.75">
      <c r="B6" t="s">
        <v>5</v>
      </c>
      <c r="X6" s="3"/>
    </row>
    <row r="7" ht="12.75">
      <c r="B7" t="s">
        <v>6</v>
      </c>
    </row>
    <row r="8" ht="12.75">
      <c r="B8" t="s">
        <v>7</v>
      </c>
    </row>
    <row r="9" spans="2:24" ht="18.75" customHeight="1">
      <c r="B9" s="4" t="s">
        <v>8</v>
      </c>
      <c r="C9" s="4"/>
      <c r="J9" s="5" t="s">
        <v>9</v>
      </c>
      <c r="X9" s="3"/>
    </row>
    <row r="10" spans="2:17" ht="12.75">
      <c r="B10" s="6" t="s">
        <v>10</v>
      </c>
      <c r="Q10" s="7"/>
    </row>
    <row r="11" ht="12.75">
      <c r="X11" s="3"/>
    </row>
    <row r="12" spans="2:20" ht="12.75">
      <c r="B12" s="8" t="s">
        <v>11</v>
      </c>
      <c r="C12" s="9" t="s">
        <v>12</v>
      </c>
      <c r="D12" s="9"/>
      <c r="E12" s="9"/>
      <c r="F12" s="10" t="s">
        <v>13</v>
      </c>
      <c r="G12" s="10"/>
      <c r="H12" s="10"/>
      <c r="I12" s="11" t="s">
        <v>14</v>
      </c>
      <c r="J12" s="11"/>
      <c r="K12" s="11"/>
      <c r="L12" s="10" t="s">
        <v>15</v>
      </c>
      <c r="M12" s="10"/>
      <c r="N12" s="10"/>
      <c r="O12" s="9" t="s">
        <v>16</v>
      </c>
      <c r="P12" s="9"/>
      <c r="Q12" s="9"/>
      <c r="R12" s="9" t="s">
        <v>17</v>
      </c>
      <c r="S12" s="9"/>
      <c r="T12" s="9"/>
    </row>
    <row r="13" spans="2:24" ht="12.75">
      <c r="B13" s="8"/>
      <c r="C13" s="12" t="s">
        <v>18</v>
      </c>
      <c r="D13" s="11" t="s">
        <v>19</v>
      </c>
      <c r="E13" s="11" t="s">
        <v>20</v>
      </c>
      <c r="F13" s="12" t="s">
        <v>18</v>
      </c>
      <c r="G13" s="11" t="s">
        <v>19</v>
      </c>
      <c r="H13" s="11" t="s">
        <v>20</v>
      </c>
      <c r="I13" s="12" t="s">
        <v>18</v>
      </c>
      <c r="J13" s="11" t="s">
        <v>19</v>
      </c>
      <c r="K13" s="11" t="s">
        <v>20</v>
      </c>
      <c r="L13" s="12" t="s">
        <v>18</v>
      </c>
      <c r="M13" s="11" t="s">
        <v>19</v>
      </c>
      <c r="N13" s="11" t="s">
        <v>20</v>
      </c>
      <c r="O13" s="12" t="s">
        <v>18</v>
      </c>
      <c r="P13" s="11" t="s">
        <v>19</v>
      </c>
      <c r="Q13" s="11" t="s">
        <v>18</v>
      </c>
      <c r="R13" s="12" t="s">
        <v>18</v>
      </c>
      <c r="S13" s="11" t="s">
        <v>19</v>
      </c>
      <c r="T13" s="11" t="s">
        <v>20</v>
      </c>
      <c r="X13" s="3"/>
    </row>
    <row r="14" spans="2:24" ht="16.5" customHeight="1">
      <c r="B14" s="13" t="s">
        <v>12</v>
      </c>
      <c r="C14" s="14"/>
      <c r="D14" s="14"/>
      <c r="E14" s="14"/>
      <c r="F14" s="15" t="s">
        <v>21</v>
      </c>
      <c r="G14" s="15">
        <v>2</v>
      </c>
      <c r="H14" s="15">
        <v>4</v>
      </c>
      <c r="I14" s="15" t="s">
        <v>18</v>
      </c>
      <c r="J14" s="15">
        <v>4</v>
      </c>
      <c r="K14" s="15">
        <v>7</v>
      </c>
      <c r="L14" s="16" t="s">
        <v>18</v>
      </c>
      <c r="M14" s="16">
        <v>4</v>
      </c>
      <c r="N14" s="16">
        <v>20</v>
      </c>
      <c r="O14" s="15" t="s">
        <v>21</v>
      </c>
      <c r="P14" s="15">
        <v>2</v>
      </c>
      <c r="Q14" s="15">
        <v>5</v>
      </c>
      <c r="R14" s="15" t="s">
        <v>21</v>
      </c>
      <c r="S14" s="15">
        <v>2</v>
      </c>
      <c r="T14" s="15">
        <v>7</v>
      </c>
      <c r="X14" s="3"/>
    </row>
    <row r="15" spans="2:24" ht="16.5" customHeight="1">
      <c r="B15" s="13" t="s">
        <v>13</v>
      </c>
      <c r="C15" s="15" t="s">
        <v>18</v>
      </c>
      <c r="D15" s="15">
        <v>3</v>
      </c>
      <c r="E15" s="15">
        <v>10</v>
      </c>
      <c r="F15" s="14"/>
      <c r="G15" s="14"/>
      <c r="H15" s="14"/>
      <c r="I15" s="16" t="s">
        <v>18</v>
      </c>
      <c r="J15" s="16">
        <v>3</v>
      </c>
      <c r="K15" s="16">
        <v>15</v>
      </c>
      <c r="L15" s="15" t="s">
        <v>21</v>
      </c>
      <c r="M15" s="15">
        <v>2</v>
      </c>
      <c r="N15" s="15">
        <v>15</v>
      </c>
      <c r="O15" s="15" t="s">
        <v>21</v>
      </c>
      <c r="P15" s="15">
        <v>0</v>
      </c>
      <c r="Q15" s="15">
        <v>0</v>
      </c>
      <c r="R15" s="15" t="s">
        <v>18</v>
      </c>
      <c r="S15" s="15">
        <v>4</v>
      </c>
      <c r="T15" s="15">
        <v>14</v>
      </c>
      <c r="W15" s="3"/>
      <c r="X15" s="3"/>
    </row>
    <row r="16" spans="2:20" ht="16.5" customHeight="1">
      <c r="B16" s="17" t="s">
        <v>14</v>
      </c>
      <c r="C16" s="15" t="s">
        <v>21</v>
      </c>
      <c r="D16" s="15">
        <v>1</v>
      </c>
      <c r="E16" s="15">
        <v>1</v>
      </c>
      <c r="F16" s="16" t="s">
        <v>21</v>
      </c>
      <c r="G16" s="16">
        <v>2</v>
      </c>
      <c r="H16" s="16">
        <v>8</v>
      </c>
      <c r="I16" s="14"/>
      <c r="J16" s="14"/>
      <c r="K16" s="14"/>
      <c r="L16" s="15" t="s">
        <v>18</v>
      </c>
      <c r="M16" s="15">
        <v>3</v>
      </c>
      <c r="N16" s="15">
        <v>8</v>
      </c>
      <c r="O16" s="15" t="s">
        <v>18</v>
      </c>
      <c r="P16" s="15">
        <v>4</v>
      </c>
      <c r="Q16" s="15">
        <v>17</v>
      </c>
      <c r="R16" s="15" t="s">
        <v>21</v>
      </c>
      <c r="S16" s="15">
        <v>1</v>
      </c>
      <c r="T16" s="15">
        <v>3</v>
      </c>
    </row>
    <row r="17" spans="2:20" ht="16.5" customHeight="1">
      <c r="B17" s="13" t="s">
        <v>15</v>
      </c>
      <c r="C17" s="16" t="s">
        <v>21</v>
      </c>
      <c r="D17" s="16">
        <v>1</v>
      </c>
      <c r="E17" s="16">
        <v>3</v>
      </c>
      <c r="F17" s="15" t="s">
        <v>18</v>
      </c>
      <c r="G17" s="15">
        <v>3</v>
      </c>
      <c r="H17" s="15">
        <v>7</v>
      </c>
      <c r="I17" s="15" t="s">
        <v>21</v>
      </c>
      <c r="J17" s="15">
        <v>2</v>
      </c>
      <c r="K17" s="15">
        <v>4</v>
      </c>
      <c r="L17" s="14"/>
      <c r="M17" s="14"/>
      <c r="N17" s="14"/>
      <c r="O17" s="15" t="s">
        <v>21</v>
      </c>
      <c r="P17" s="15">
        <v>1</v>
      </c>
      <c r="Q17" s="15">
        <v>4</v>
      </c>
      <c r="R17" s="15" t="s">
        <v>18</v>
      </c>
      <c r="S17" s="15">
        <v>4</v>
      </c>
      <c r="T17" s="15">
        <v>12</v>
      </c>
    </row>
    <row r="18" spans="2:20" ht="16.5" customHeight="1">
      <c r="B18" s="17" t="s">
        <v>16</v>
      </c>
      <c r="C18" s="15" t="s">
        <v>18</v>
      </c>
      <c r="D18" s="15">
        <v>3</v>
      </c>
      <c r="E18" s="15">
        <v>12</v>
      </c>
      <c r="F18" s="15" t="s">
        <v>18</v>
      </c>
      <c r="G18" s="15">
        <v>5</v>
      </c>
      <c r="H18" s="15">
        <v>15</v>
      </c>
      <c r="I18" s="15" t="s">
        <v>21</v>
      </c>
      <c r="J18" s="15">
        <v>1</v>
      </c>
      <c r="K18" s="15">
        <v>3</v>
      </c>
      <c r="L18" s="15" t="s">
        <v>18</v>
      </c>
      <c r="M18" s="15">
        <v>4</v>
      </c>
      <c r="N18" s="15">
        <v>5</v>
      </c>
      <c r="O18" s="14"/>
      <c r="P18" s="14"/>
      <c r="Q18" s="14"/>
      <c r="R18" s="16" t="s">
        <v>18</v>
      </c>
      <c r="S18" s="16">
        <v>4</v>
      </c>
      <c r="T18" s="16">
        <v>12</v>
      </c>
    </row>
    <row r="19" spans="2:20" ht="16.5" customHeight="1">
      <c r="B19" s="13" t="s">
        <v>17</v>
      </c>
      <c r="C19" s="15" t="s">
        <v>18</v>
      </c>
      <c r="D19" s="15">
        <v>3</v>
      </c>
      <c r="E19" s="15">
        <v>14</v>
      </c>
      <c r="F19" s="15" t="s">
        <v>21</v>
      </c>
      <c r="G19" s="15">
        <v>1</v>
      </c>
      <c r="H19" s="15">
        <v>2</v>
      </c>
      <c r="I19" s="15" t="s">
        <v>18</v>
      </c>
      <c r="J19" s="15">
        <v>4</v>
      </c>
      <c r="K19" s="15">
        <v>15</v>
      </c>
      <c r="L19" s="15" t="s">
        <v>21</v>
      </c>
      <c r="M19" s="15">
        <v>1</v>
      </c>
      <c r="N19" s="15">
        <v>3</v>
      </c>
      <c r="O19" s="16" t="s">
        <v>21</v>
      </c>
      <c r="P19" s="16">
        <v>1</v>
      </c>
      <c r="Q19" s="16">
        <v>6</v>
      </c>
      <c r="R19" s="14"/>
      <c r="S19" s="14"/>
      <c r="T19" s="14"/>
    </row>
    <row r="20" spans="3:28" ht="12.75">
      <c r="C20" s="18"/>
      <c r="D20" s="18"/>
      <c r="E20" s="18"/>
      <c r="F20" s="18"/>
      <c r="G20" s="18"/>
      <c r="H20" s="18"/>
      <c r="I20" s="18" t="s"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AB20" s="3"/>
    </row>
    <row r="21" spans="2:20" ht="12.75">
      <c r="B21" s="19" t="s">
        <v>22</v>
      </c>
      <c r="C21" s="20">
        <f>COUNTIF(C14:C19,"V")</f>
        <v>3</v>
      </c>
      <c r="D21" s="20">
        <f>SUM(D14:D19)</f>
        <v>11</v>
      </c>
      <c r="E21" s="20">
        <f>SUM(E14:E19)</f>
        <v>40</v>
      </c>
      <c r="F21" s="20">
        <f>COUNTIF(F14:F19,"V")</f>
        <v>2</v>
      </c>
      <c r="G21" s="20">
        <f>SUM(G14:G19)</f>
        <v>13</v>
      </c>
      <c r="H21" s="20">
        <f>SUM(H14:H19)</f>
        <v>36</v>
      </c>
      <c r="I21" s="20">
        <f>COUNTIF(I14:I19,"V")</f>
        <v>3</v>
      </c>
      <c r="J21" s="20">
        <f>SUM(J14:J19)</f>
        <v>14</v>
      </c>
      <c r="K21" s="20">
        <f>SUM(K14:K19)</f>
        <v>44</v>
      </c>
      <c r="L21" s="20">
        <f>COUNTIF(L14:L19,"V")</f>
        <v>3</v>
      </c>
      <c r="M21" s="20">
        <f>SUM(M14:M19)</f>
        <v>14</v>
      </c>
      <c r="N21" s="20">
        <f>SUM(N14:N19)</f>
        <v>51</v>
      </c>
      <c r="O21" s="20">
        <f>COUNTIF(O14:O19,"V")</f>
        <v>1</v>
      </c>
      <c r="P21" s="20">
        <f>SUM(P14:P19)</f>
        <v>8</v>
      </c>
      <c r="Q21" s="20">
        <f>SUM(Q14:Q19)</f>
        <v>32</v>
      </c>
      <c r="R21" s="20">
        <f>COUNTIF(R14:R19,"V")</f>
        <v>3</v>
      </c>
      <c r="S21" s="20">
        <f>SUM(S14:S19)</f>
        <v>15</v>
      </c>
      <c r="T21" s="20">
        <f>SUM(T14:T19)</f>
        <v>48</v>
      </c>
    </row>
    <row r="22" spans="2:20" ht="16.5" customHeight="1">
      <c r="B22" s="21" t="s">
        <v>23</v>
      </c>
      <c r="C22" s="22" t="s">
        <v>0</v>
      </c>
      <c r="D22" s="23">
        <f>VLOOKUP(Feuille2!B3,taba,2,0)</f>
        <v>4</v>
      </c>
      <c r="E22" s="24"/>
      <c r="F22" s="25" t="s">
        <v>0</v>
      </c>
      <c r="G22" s="23">
        <f>VLOOKUP(Feuille2!B4,taba,2,0)</f>
        <v>5</v>
      </c>
      <c r="H22" s="26" t="s">
        <v>0</v>
      </c>
      <c r="I22" s="25" t="s">
        <v>0</v>
      </c>
      <c r="J22" s="23">
        <f>VLOOKUP(Feuille2!B5,taba,2,0)</f>
        <v>3</v>
      </c>
      <c r="K22" s="27"/>
      <c r="L22" s="25"/>
      <c r="M22" s="23">
        <f>VLOOKUP(Feuille2!B6,taba,2,0)</f>
        <v>2</v>
      </c>
      <c r="N22" s="28"/>
      <c r="O22" s="25"/>
      <c r="P22" s="23">
        <f>VLOOKUP(Feuille2!B7,taba,2,0)</f>
        <v>6</v>
      </c>
      <c r="Q22" s="28"/>
      <c r="R22" s="22"/>
      <c r="S22" s="29">
        <f>VLOOKUP(Feuille2!B8,taba,2,0)</f>
        <v>1</v>
      </c>
      <c r="T22" s="24"/>
    </row>
    <row r="26" ht="12.75">
      <c r="X26" s="3"/>
    </row>
    <row r="28" spans="2:26" ht="12.75">
      <c r="B28" s="8" t="s">
        <v>24</v>
      </c>
      <c r="Z28" s="3"/>
    </row>
    <row r="29" spans="2:20" ht="12.75">
      <c r="B29" s="8" t="s">
        <v>24</v>
      </c>
      <c r="C29" s="9" t="s">
        <v>25</v>
      </c>
      <c r="D29" s="9"/>
      <c r="E29" s="9"/>
      <c r="F29" s="9" t="s">
        <v>26</v>
      </c>
      <c r="G29" s="9"/>
      <c r="H29" s="9"/>
      <c r="I29" s="9" t="s">
        <v>27</v>
      </c>
      <c r="J29" s="9"/>
      <c r="K29" s="9"/>
      <c r="L29" s="30" t="s">
        <v>28</v>
      </c>
      <c r="M29" s="30"/>
      <c r="N29" s="30"/>
      <c r="O29" s="9" t="s">
        <v>29</v>
      </c>
      <c r="P29" s="9"/>
      <c r="Q29" s="9"/>
      <c r="R29" s="10" t="s">
        <v>30</v>
      </c>
      <c r="S29" s="10"/>
      <c r="T29" s="10"/>
    </row>
    <row r="30" spans="2:20" ht="12.75">
      <c r="B30" s="8"/>
      <c r="C30" s="12" t="s">
        <v>18</v>
      </c>
      <c r="D30" s="11" t="s">
        <v>19</v>
      </c>
      <c r="E30" s="11" t="s">
        <v>20</v>
      </c>
      <c r="F30" s="12" t="s">
        <v>18</v>
      </c>
      <c r="G30" s="11" t="s">
        <v>19</v>
      </c>
      <c r="H30" s="11" t="s">
        <v>20</v>
      </c>
      <c r="I30" s="12" t="s">
        <v>18</v>
      </c>
      <c r="J30" s="11" t="s">
        <v>19</v>
      </c>
      <c r="K30" s="31" t="s">
        <v>20</v>
      </c>
      <c r="L30" s="12" t="s">
        <v>18</v>
      </c>
      <c r="M30" s="11" t="s">
        <v>19</v>
      </c>
      <c r="N30" s="11" t="s">
        <v>20</v>
      </c>
      <c r="O30" s="12" t="s">
        <v>18</v>
      </c>
      <c r="P30" s="11" t="s">
        <v>19</v>
      </c>
      <c r="Q30" s="11" t="s">
        <v>20</v>
      </c>
      <c r="R30" s="12" t="s">
        <v>18</v>
      </c>
      <c r="S30" s="11" t="s">
        <v>19</v>
      </c>
      <c r="T30" s="11" t="s">
        <v>20</v>
      </c>
    </row>
    <row r="31" spans="2:27" ht="16.5" customHeight="1">
      <c r="B31" s="13" t="s">
        <v>25</v>
      </c>
      <c r="C31" s="32"/>
      <c r="D31" s="32"/>
      <c r="E31" s="32"/>
      <c r="F31" s="33" t="s">
        <v>21</v>
      </c>
      <c r="G31" s="34">
        <v>1</v>
      </c>
      <c r="H31" s="15">
        <v>3</v>
      </c>
      <c r="I31" s="15" t="s">
        <v>21</v>
      </c>
      <c r="J31" s="15">
        <v>1</v>
      </c>
      <c r="K31" s="15">
        <v>4</v>
      </c>
      <c r="L31" s="16" t="s">
        <v>18</v>
      </c>
      <c r="M31" s="16">
        <v>4</v>
      </c>
      <c r="N31" s="16">
        <v>16</v>
      </c>
      <c r="O31" s="15" t="s">
        <v>21</v>
      </c>
      <c r="P31" s="15">
        <v>1</v>
      </c>
      <c r="Q31" s="15">
        <v>7</v>
      </c>
      <c r="R31" s="15" t="s">
        <v>18</v>
      </c>
      <c r="S31" s="15">
        <v>3</v>
      </c>
      <c r="T31" s="15">
        <v>10</v>
      </c>
      <c r="W31" s="3"/>
      <c r="X31" s="3"/>
      <c r="Y31" s="3"/>
      <c r="Z31" s="3"/>
      <c r="AA31" s="3"/>
    </row>
    <row r="32" spans="2:20" ht="16.5" customHeight="1">
      <c r="B32" s="13" t="s">
        <v>26</v>
      </c>
      <c r="C32" s="15" t="s">
        <v>18</v>
      </c>
      <c r="D32" s="15">
        <v>4</v>
      </c>
      <c r="E32" s="15">
        <v>16</v>
      </c>
      <c r="F32" s="32"/>
      <c r="G32" s="32"/>
      <c r="H32" s="32"/>
      <c r="I32" s="16" t="s">
        <v>21</v>
      </c>
      <c r="J32" s="16">
        <v>2</v>
      </c>
      <c r="K32" s="16">
        <v>9</v>
      </c>
      <c r="L32" s="15" t="s">
        <v>18</v>
      </c>
      <c r="M32" s="15">
        <v>3</v>
      </c>
      <c r="N32" s="15">
        <v>16</v>
      </c>
      <c r="O32" s="15" t="s">
        <v>18</v>
      </c>
      <c r="P32" s="15">
        <v>4</v>
      </c>
      <c r="Q32" s="15">
        <v>20</v>
      </c>
      <c r="R32" s="15" t="s">
        <v>18</v>
      </c>
      <c r="S32" s="15">
        <v>3</v>
      </c>
      <c r="T32" s="15">
        <v>21</v>
      </c>
    </row>
    <row r="33" spans="2:20" ht="16.5" customHeight="1">
      <c r="B33" s="13" t="s">
        <v>27</v>
      </c>
      <c r="C33" s="15" t="s">
        <v>18</v>
      </c>
      <c r="D33" s="15">
        <v>4</v>
      </c>
      <c r="E33" s="15">
        <v>11</v>
      </c>
      <c r="F33" s="16" t="s">
        <v>18</v>
      </c>
      <c r="G33" s="16">
        <v>3</v>
      </c>
      <c r="H33" s="16">
        <v>13</v>
      </c>
      <c r="I33" s="32"/>
      <c r="J33" s="32"/>
      <c r="K33" s="32"/>
      <c r="L33" s="15" t="s">
        <v>21</v>
      </c>
      <c r="M33" s="15">
        <v>0</v>
      </c>
      <c r="N33" s="15">
        <v>0</v>
      </c>
      <c r="O33" s="15" t="s">
        <v>18</v>
      </c>
      <c r="P33" s="15">
        <v>3</v>
      </c>
      <c r="Q33" s="15">
        <v>9</v>
      </c>
      <c r="R33" s="15" t="s">
        <v>21</v>
      </c>
      <c r="S33" s="15">
        <v>2</v>
      </c>
      <c r="T33" s="15">
        <v>12</v>
      </c>
    </row>
    <row r="34" spans="2:20" ht="16.5" customHeight="1">
      <c r="B34" s="35" t="s">
        <v>28</v>
      </c>
      <c r="C34" s="16" t="s">
        <v>21</v>
      </c>
      <c r="D34" s="16">
        <v>1</v>
      </c>
      <c r="E34" s="16">
        <v>2</v>
      </c>
      <c r="F34" s="36" t="s">
        <v>21</v>
      </c>
      <c r="G34" s="15">
        <v>2</v>
      </c>
      <c r="H34" s="15">
        <v>1</v>
      </c>
      <c r="I34" s="15" t="s">
        <v>18</v>
      </c>
      <c r="J34" s="15">
        <v>5</v>
      </c>
      <c r="K34" s="15">
        <v>0</v>
      </c>
      <c r="L34" s="32"/>
      <c r="M34" s="32"/>
      <c r="N34" s="32"/>
      <c r="O34" s="37" t="s">
        <v>18</v>
      </c>
      <c r="P34" s="37">
        <v>4</v>
      </c>
      <c r="Q34" s="37">
        <v>17</v>
      </c>
      <c r="R34" s="15" t="s">
        <v>18</v>
      </c>
      <c r="S34" s="15">
        <v>3</v>
      </c>
      <c r="T34" s="15">
        <v>15</v>
      </c>
    </row>
    <row r="35" spans="2:20" ht="16.5" customHeight="1">
      <c r="B35" s="13" t="s">
        <v>29</v>
      </c>
      <c r="C35" s="15" t="s">
        <v>18</v>
      </c>
      <c r="D35" s="15">
        <v>4</v>
      </c>
      <c r="E35" s="15">
        <v>8</v>
      </c>
      <c r="F35" s="15" t="s">
        <v>21</v>
      </c>
      <c r="G35" s="15">
        <v>1</v>
      </c>
      <c r="H35" s="15">
        <v>5</v>
      </c>
      <c r="I35" s="15" t="s">
        <v>21</v>
      </c>
      <c r="J35" s="15">
        <v>2</v>
      </c>
      <c r="K35" s="15">
        <v>4</v>
      </c>
      <c r="L35" s="15" t="s">
        <v>21</v>
      </c>
      <c r="M35" s="15">
        <v>1</v>
      </c>
      <c r="N35" s="15">
        <v>4</v>
      </c>
      <c r="O35" s="32"/>
      <c r="P35" s="32"/>
      <c r="Q35" s="32"/>
      <c r="R35" s="16" t="s">
        <v>21</v>
      </c>
      <c r="S35" s="16">
        <v>2</v>
      </c>
      <c r="T35" s="16">
        <v>7</v>
      </c>
    </row>
    <row r="36" spans="2:20" ht="16.5" customHeight="1">
      <c r="B36" s="17" t="s">
        <v>30</v>
      </c>
      <c r="C36" s="15" t="s">
        <v>21</v>
      </c>
      <c r="D36" s="15">
        <v>2</v>
      </c>
      <c r="E36" s="15">
        <v>2</v>
      </c>
      <c r="F36" s="38" t="s">
        <v>21</v>
      </c>
      <c r="G36" s="15">
        <v>2</v>
      </c>
      <c r="H36" s="15">
        <v>5</v>
      </c>
      <c r="I36" s="15" t="s">
        <v>18</v>
      </c>
      <c r="J36" s="15">
        <v>3</v>
      </c>
      <c r="K36" s="15">
        <v>12</v>
      </c>
      <c r="L36" s="15" t="s">
        <v>21</v>
      </c>
      <c r="M36" s="15">
        <v>2</v>
      </c>
      <c r="N36" s="15">
        <v>11</v>
      </c>
      <c r="O36" s="16" t="s">
        <v>18</v>
      </c>
      <c r="P36" s="16">
        <v>3</v>
      </c>
      <c r="Q36" s="16">
        <v>15</v>
      </c>
      <c r="R36" s="32"/>
      <c r="S36" s="32"/>
      <c r="T36" s="32"/>
    </row>
    <row r="37" spans="3:20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2:20" ht="20.25" customHeight="1">
      <c r="B38" s="19" t="s">
        <v>22</v>
      </c>
      <c r="C38" s="20">
        <f>COUNTIF(C31:C36,"V")</f>
        <v>3</v>
      </c>
      <c r="D38" s="20">
        <f>SUM(D31:D36)</f>
        <v>15</v>
      </c>
      <c r="E38" s="20">
        <f>SUM(E31:E36)</f>
        <v>39</v>
      </c>
      <c r="F38" s="20">
        <f>COUNTIF(F31:F36,"V")</f>
        <v>1</v>
      </c>
      <c r="G38" s="20">
        <f>SUM(G31:G36)</f>
        <v>9</v>
      </c>
      <c r="H38" s="20">
        <f>SUM(H31:H36)</f>
        <v>27</v>
      </c>
      <c r="I38" s="20">
        <f>COUNTIF(I31:I36,"V")</f>
        <v>2</v>
      </c>
      <c r="J38" s="20">
        <f>SUM(J31:J36)</f>
        <v>13</v>
      </c>
      <c r="K38" s="20">
        <f>SUM(K31:K36)</f>
        <v>29</v>
      </c>
      <c r="L38" s="20">
        <f>COUNTIF(L31:L36,"V")</f>
        <v>2</v>
      </c>
      <c r="M38" s="20">
        <f>SUM(M31:M36)</f>
        <v>10</v>
      </c>
      <c r="N38" s="20">
        <f>SUM(N31:N36)</f>
        <v>47</v>
      </c>
      <c r="O38" s="20">
        <f>COUNTIF(O31:O36,"V")</f>
        <v>4</v>
      </c>
      <c r="P38" s="20">
        <f>SUM(P31:P36)</f>
        <v>15</v>
      </c>
      <c r="Q38" s="20">
        <f>SUM(Q31:Q36)</f>
        <v>68</v>
      </c>
      <c r="R38" s="20">
        <f>COUNTIF(R31:R36,"V")</f>
        <v>3</v>
      </c>
      <c r="S38" s="20">
        <f>SUM(S31:S36)</f>
        <v>13</v>
      </c>
      <c r="T38" s="20">
        <f>SUM(T31:T36)</f>
        <v>65</v>
      </c>
    </row>
    <row r="39" spans="2:20" ht="17.25" customHeight="1">
      <c r="B39" s="21" t="s">
        <v>23</v>
      </c>
      <c r="C39" s="25"/>
      <c r="D39" s="23">
        <f>VLOOKUP(Feuille2!B20,tabB,2,0)</f>
        <v>2</v>
      </c>
      <c r="E39" s="28"/>
      <c r="F39" s="25" t="s">
        <v>0</v>
      </c>
      <c r="G39" s="23">
        <f>VLOOKUP(Feuille2!B21,tabB,2,0)</f>
        <v>6</v>
      </c>
      <c r="H39" s="28" t="s">
        <v>0</v>
      </c>
      <c r="I39" s="25" t="s">
        <v>0</v>
      </c>
      <c r="J39" s="23">
        <f>VLOOKUP(Feuille2!B22,tabB,2,0)</f>
        <v>4</v>
      </c>
      <c r="K39" s="27"/>
      <c r="L39" s="25"/>
      <c r="M39" s="23">
        <f>VLOOKUP(Feuille2!B23,tabB,2,0)</f>
        <v>5</v>
      </c>
      <c r="N39" s="28"/>
      <c r="O39" s="25"/>
      <c r="P39" s="23">
        <f>VLOOKUP(Feuille2!B24,tabB,2,0)</f>
        <v>1</v>
      </c>
      <c r="Q39" s="28"/>
      <c r="R39" s="25"/>
      <c r="S39" s="23">
        <f>VLOOKUP(Feuille2!B25,tabB,2,0)</f>
        <v>3</v>
      </c>
      <c r="T39" s="28"/>
    </row>
    <row r="42" spans="1:2" ht="12.75">
      <c r="A42" s="39" t="s">
        <v>0</v>
      </c>
      <c r="B42" t="s">
        <v>0</v>
      </c>
    </row>
    <row r="44" ht="12.75">
      <c r="C44" s="3"/>
    </row>
    <row r="45" ht="12.75">
      <c r="N45" s="3"/>
    </row>
    <row r="48" ht="12.75">
      <c r="C48" s="40"/>
    </row>
    <row r="49" ht="12.75">
      <c r="C49" s="40"/>
    </row>
  </sheetData>
  <sheetProtection password="CC71" sheet="1"/>
  <mergeCells count="14">
    <mergeCell ref="B12:B13"/>
    <mergeCell ref="C12:E12"/>
    <mergeCell ref="F12:H12"/>
    <mergeCell ref="I12:K12"/>
    <mergeCell ref="L12:N12"/>
    <mergeCell ref="O12:Q12"/>
    <mergeCell ref="R12:T12"/>
    <mergeCell ref="B28:B30"/>
    <mergeCell ref="C29:E29"/>
    <mergeCell ref="F29:H29"/>
    <mergeCell ref="I29:K29"/>
    <mergeCell ref="L29:N29"/>
    <mergeCell ref="O29:Q29"/>
    <mergeCell ref="R29:T2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9"/>
  <sheetViews>
    <sheetView showGridLines="0" zoomScale="80" zoomScaleNormal="80" workbookViewId="0" topLeftCell="A1">
      <selection activeCell="F8" sqref="F8"/>
    </sheetView>
  </sheetViews>
  <sheetFormatPr defaultColWidth="12.57421875" defaultRowHeight="12.75"/>
  <cols>
    <col min="1" max="16384" width="11.57421875" style="0" customWidth="1"/>
  </cols>
  <sheetData>
    <row r="3" spans="2:7" ht="12.75">
      <c r="B3">
        <v>1</v>
      </c>
      <c r="C3" s="41">
        <f>Feuille1!R21</f>
        <v>3</v>
      </c>
      <c r="D3" s="41">
        <f>Feuille1!S21</f>
        <v>15</v>
      </c>
      <c r="E3" s="41">
        <f>Feuille1!T21</f>
        <v>48</v>
      </c>
      <c r="F3" s="41">
        <v>6</v>
      </c>
      <c r="G3">
        <v>1</v>
      </c>
    </row>
    <row r="4" spans="2:7" ht="12.75">
      <c r="B4">
        <v>2</v>
      </c>
      <c r="C4" s="41">
        <f>Feuille1!L21</f>
        <v>3</v>
      </c>
      <c r="D4" s="41">
        <f>Feuille1!M21</f>
        <v>14</v>
      </c>
      <c r="E4" s="41">
        <f>Feuille1!N21</f>
        <v>51</v>
      </c>
      <c r="F4" s="41">
        <v>4</v>
      </c>
      <c r="G4">
        <v>2</v>
      </c>
    </row>
    <row r="5" spans="2:7" ht="12.75">
      <c r="B5">
        <v>3</v>
      </c>
      <c r="C5" s="41">
        <f>Feuille1!I21</f>
        <v>3</v>
      </c>
      <c r="D5" s="41">
        <f>Feuille1!J21</f>
        <v>14</v>
      </c>
      <c r="E5" s="41">
        <f>Feuille1!K21</f>
        <v>44</v>
      </c>
      <c r="F5" s="41">
        <v>3</v>
      </c>
      <c r="G5">
        <v>3</v>
      </c>
    </row>
    <row r="6" spans="2:7" ht="12.75">
      <c r="B6">
        <v>4</v>
      </c>
      <c r="C6" s="41">
        <f>Feuille1!C21</f>
        <v>3</v>
      </c>
      <c r="D6" s="41">
        <f>Feuille1!D21</f>
        <v>11</v>
      </c>
      <c r="E6" s="41">
        <f>Feuille1!E21</f>
        <v>40</v>
      </c>
      <c r="F6" s="41">
        <v>1</v>
      </c>
      <c r="G6">
        <v>4</v>
      </c>
    </row>
    <row r="7" spans="2:7" ht="12.75">
      <c r="B7">
        <v>5</v>
      </c>
      <c r="C7" s="41">
        <f>Feuille1!F21</f>
        <v>2</v>
      </c>
      <c r="D7" s="41">
        <f>Feuille1!G21</f>
        <v>13</v>
      </c>
      <c r="E7" s="41">
        <f>Feuille1!H21</f>
        <v>36</v>
      </c>
      <c r="F7" s="41">
        <v>2</v>
      </c>
      <c r="G7">
        <v>5</v>
      </c>
    </row>
    <row r="8" spans="2:7" ht="12.75">
      <c r="B8">
        <v>6</v>
      </c>
      <c r="C8" s="41">
        <f>Feuille1!O21</f>
        <v>1</v>
      </c>
      <c r="D8" s="41">
        <f>Feuille1!P21</f>
        <v>8</v>
      </c>
      <c r="E8" s="41">
        <f>Feuille1!Q21</f>
        <v>32</v>
      </c>
      <c r="F8" s="41">
        <v>5</v>
      </c>
      <c r="G8">
        <v>6</v>
      </c>
    </row>
    <row r="9" spans="2:7" ht="12.75">
      <c r="B9">
        <v>7</v>
      </c>
      <c r="G9">
        <v>7</v>
      </c>
    </row>
    <row r="10" spans="2:7" ht="12.75">
      <c r="B10">
        <v>8</v>
      </c>
      <c r="G10">
        <v>8</v>
      </c>
    </row>
    <row r="15" spans="3:6" ht="12.75">
      <c r="C15" s="42"/>
      <c r="D15" s="42"/>
      <c r="E15" s="42"/>
      <c r="F15" s="42"/>
    </row>
    <row r="16" spans="3:6" ht="12.75">
      <c r="C16" s="42"/>
      <c r="D16" s="42"/>
      <c r="E16" s="42"/>
      <c r="F16" s="42"/>
    </row>
    <row r="17" spans="3:6" ht="12.75">
      <c r="C17" s="42"/>
      <c r="D17" s="42"/>
      <c r="E17" s="42"/>
      <c r="F17" s="42"/>
    </row>
    <row r="18" spans="3:6" ht="12.75">
      <c r="C18" s="42"/>
      <c r="D18" s="42"/>
      <c r="E18" s="42"/>
      <c r="F18" s="42"/>
    </row>
    <row r="19" spans="3:6" ht="12.75">
      <c r="C19" s="42"/>
      <c r="D19" s="42"/>
      <c r="E19" s="42"/>
      <c r="F19" s="42"/>
    </row>
    <row r="20" spans="2:7" ht="12.75">
      <c r="B20">
        <v>1</v>
      </c>
      <c r="C20" s="41">
        <f>Feuille1!O38</f>
        <v>4</v>
      </c>
      <c r="D20" s="41">
        <f>Feuille1!P38</f>
        <v>15</v>
      </c>
      <c r="E20" s="41">
        <f>Feuille1!Q38</f>
        <v>68</v>
      </c>
      <c r="F20" s="41">
        <v>5</v>
      </c>
      <c r="G20">
        <v>1</v>
      </c>
    </row>
    <row r="21" spans="2:7" ht="12.75">
      <c r="B21">
        <v>2</v>
      </c>
      <c r="C21" s="41">
        <f>Feuille1!C38</f>
        <v>3</v>
      </c>
      <c r="D21" s="41">
        <f>Feuille1!D38</f>
        <v>15</v>
      </c>
      <c r="E21" s="41">
        <f>Feuille1!E38</f>
        <v>39</v>
      </c>
      <c r="F21" s="41">
        <v>1</v>
      </c>
      <c r="G21">
        <v>2</v>
      </c>
    </row>
    <row r="22" spans="2:7" ht="12.75">
      <c r="B22">
        <v>3</v>
      </c>
      <c r="C22" s="41">
        <f>Feuille1!R38</f>
        <v>3</v>
      </c>
      <c r="D22" s="41">
        <f>Feuille1!S38</f>
        <v>13</v>
      </c>
      <c r="E22" s="41">
        <f>Feuille1!T38</f>
        <v>65</v>
      </c>
      <c r="F22" s="41">
        <v>6</v>
      </c>
      <c r="G22">
        <v>3</v>
      </c>
    </row>
    <row r="23" spans="2:7" ht="12.75">
      <c r="B23">
        <v>4</v>
      </c>
      <c r="C23" s="41">
        <f>Feuille1!I38</f>
        <v>2</v>
      </c>
      <c r="D23" s="41">
        <f>Feuille1!J38</f>
        <v>13</v>
      </c>
      <c r="E23" s="41">
        <f>Feuille1!K38</f>
        <v>29</v>
      </c>
      <c r="F23" s="41">
        <v>3</v>
      </c>
      <c r="G23">
        <v>4</v>
      </c>
    </row>
    <row r="24" spans="2:7" ht="12.75">
      <c r="B24">
        <v>5</v>
      </c>
      <c r="C24" s="41">
        <f>Feuille1!L38</f>
        <v>2</v>
      </c>
      <c r="D24" s="41">
        <f>Feuille1!M38</f>
        <v>10</v>
      </c>
      <c r="E24" s="41">
        <f>Feuille1!N38</f>
        <v>47</v>
      </c>
      <c r="F24" s="41">
        <v>4</v>
      </c>
      <c r="G24">
        <v>5</v>
      </c>
    </row>
    <row r="25" spans="2:7" ht="12.75">
      <c r="B25">
        <v>6</v>
      </c>
      <c r="C25" s="41">
        <f>Feuille1!F38</f>
        <v>1</v>
      </c>
      <c r="D25" s="41">
        <f>Feuille1!G38</f>
        <v>9</v>
      </c>
      <c r="E25" s="41">
        <f>Feuille1!H38</f>
        <v>27</v>
      </c>
      <c r="F25" s="41">
        <v>2</v>
      </c>
      <c r="G25">
        <v>6</v>
      </c>
    </row>
    <row r="29" ht="12.75">
      <c r="G29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Imbert</dc:creator>
  <cp:keywords/>
  <dc:description/>
  <cp:lastModifiedBy>bernard imbert</cp:lastModifiedBy>
  <dcterms:created xsi:type="dcterms:W3CDTF">2013-10-17T15:28:45Z</dcterms:created>
  <dcterms:modified xsi:type="dcterms:W3CDTF">2016-12-23T12:47:15Z</dcterms:modified>
  <cp:category/>
  <cp:version/>
  <cp:contentType/>
  <cp:contentStatus/>
  <cp:revision>175</cp:revision>
</cp:coreProperties>
</file>